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9" i="1" l="1"/>
  <c r="H15" i="1"/>
  <c r="H31" i="1"/>
  <c r="H32" i="1"/>
  <c r="H35" i="1"/>
  <c r="H36" i="1"/>
  <c r="H39" i="1"/>
  <c r="H46" i="1"/>
  <c r="H49" i="1"/>
  <c r="H50" i="1"/>
  <c r="H51" i="1"/>
  <c r="H54" i="1"/>
  <c r="H55" i="1"/>
  <c r="H56" i="1"/>
  <c r="H37" i="1" l="1"/>
  <c r="H8" i="1"/>
  <c r="H57" i="1"/>
  <c r="H52" i="1"/>
  <c r="H47" i="1"/>
  <c r="F9" i="1"/>
  <c r="F30" i="1" l="1"/>
  <c r="H30" i="1" s="1"/>
  <c r="H33" i="1" s="1"/>
  <c r="F39" i="1" l="1"/>
  <c r="F47" i="1" l="1"/>
  <c r="F57" i="1" l="1"/>
  <c r="F52" i="1"/>
  <c r="F37" i="1" l="1"/>
  <c r="F15" i="1"/>
  <c r="F8" i="1" l="1"/>
  <c r="E58" i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<sst xmlns="http://schemas.openxmlformats.org/spreadsheetml/2006/main" count="177" uniqueCount="105">
  <si>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</si>
  <si>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</si>
  <si>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</si>
  <si>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</si>
  <si>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</si>
  <si>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</si>
  <si>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</si>
  <si>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</si>
  <si>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</si>
  <si>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</si>
  <si>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</si>
  <si>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</si>
  <si>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</si>
  <si>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</si>
  <si>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</si>
  <si>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</si>
  <si>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</si>
  <si>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</si>
  <si>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</si>
  <si>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</si>
  <si>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</si>
  <si>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</si>
  <si>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</si>
  <si>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</si>
  <si>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</si>
  <si>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</si>
  <si>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</si>
  <si>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</si>
  <si>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</si>
  <si>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</si>
  <si>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</si>
  <si>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</si>
  <si>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</si>
  <si>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</si>
  <si>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</si>
  <si>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</si>
  <si>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</si>
  <si>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</si>
  <si>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</si>
  <si>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</si>
  <si>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</si>
  <si>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</si>
  <si>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</si>
  <si>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</si>
  <si>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</si>
  <si>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</si>
  <si>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</si>
  <si>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</si>
  <si>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</si>
  <si>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</si>
  <si>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</si>
  <si>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</si>
  <si>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</si>
  <si>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</si>
  <si>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</si>
  <si>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</si>
  <si>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</si>
  <si>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</si>
  <si>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</si>
  <si>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</si>
  <si>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</si>
  <si>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</si>
  <si>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</si>
  <si>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</si>
  <si>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</si>
  <si>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</si>
  <si>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</si>
  <si>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</si>
  <si>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</si>
  <si>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</si>
  <si>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</si>
  <si>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</si>
  <si>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</si>
  <si>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</si>
  <si>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</si>
  <si>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</si>
  <si>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</si>
  <si>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</si>
  <si>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</si>
  <si>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</si>
  <si>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</si>
  <si>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</si>
  <si>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</si>
  <si>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</si>
  <si>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</si>
  <si>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</si>
  <si>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</si>
  <si>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</si>
  <si>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</si>
  <si>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</si>
  <si>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</si>
  <si>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</si>
  <si>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</si>
  <si>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</si>
  <si>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</si>
  <si>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</si>
  <si>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</si>
  <si>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</si>
  <si>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</si>
  <si>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</si>
  <si>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</si>
  <si>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</si>
  <si>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</si>
  <si>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</si>
  <si>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 xml:space="preserve">Муниципальное общеобразовательное учреждение «Средняя общеобразовательная школа № 46» Ленинского района г. Саратова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</si>
</sst>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60" zoomScaleNormal="60" workbookViewId="0">
      <selection activeCell="H29" sqref="H29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102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1</v>
      </c>
      <c r="D22" s="7" t="s">
        <v>13</v>
      </c>
      <c r="E22" s="7" t="s">
        <v>17</v>
      </c>
      <c r="F22" s="7"/>
      <c r="G22" s="7"/>
      <c r="H22" s="24">
        <v>1</v>
      </c>
      <c r="I22" s="8"/>
    </row>
    <row r="23" spans="1:9" ht="63.75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1</v>
      </c>
      <c r="D26" s="7" t="s">
        <v>13</v>
      </c>
      <c r="E26" s="7" t="s">
        <v>17</v>
      </c>
      <c r="F26" s="7"/>
      <c r="G26" s="7"/>
      <c r="H26" s="24">
        <v>1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 xml:space="preserve"> F29 * 0.3</f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92.2</v>
      </c>
      <c r="G30" s="11"/>
      <c r="H30" s="27">
        <f>F30*0.4</f>
        <v>36.880000000000003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92.5</v>
      </c>
      <c r="G31" s="7">
        <v>285</v>
      </c>
      <c r="H31" s="15">
        <f>F31*0.2</f>
        <v>18.5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91.9</v>
      </c>
      <c r="G32" s="7">
        <v>317</v>
      </c>
      <c r="H32" s="15">
        <f>F32*0.2</f>
        <v>18.380000000000003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96.88</v>
      </c>
      <c r="G33" s="11"/>
      <c r="H33" s="26">
        <f>SUM(H30,H29,H8)</f>
        <v>96.88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81.7</v>
      </c>
      <c r="G36" s="8">
        <v>304</v>
      </c>
      <c r="H36" s="27">
        <f>F36*0.5</f>
        <v>40.85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90.85</v>
      </c>
      <c r="G37" s="11"/>
      <c r="H37" s="25">
        <f>SUM(H36,H35)</f>
        <v>90.85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20</v>
      </c>
      <c r="G39" s="8"/>
      <c r="H39" s="8">
        <f>SUM(H40:H44)</f>
        <v>6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0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68</v>
      </c>
      <c r="G45" s="8"/>
      <c r="H45" s="15">
        <v>27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100</v>
      </c>
      <c r="G46" s="8">
        <v>27</v>
      </c>
      <c r="H46" s="27">
        <f>F46*0.3</f>
        <v>30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63</v>
      </c>
      <c r="G47" s="7"/>
      <c r="H47" s="25">
        <f>H46+H45+H39</f>
        <v>63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90.3</v>
      </c>
      <c r="G49" s="8">
        <v>336</v>
      </c>
      <c r="H49" s="27">
        <f>F49*C49/100</f>
        <v>36.119999999999997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93.3</v>
      </c>
      <c r="G50" s="8">
        <v>347</v>
      </c>
      <c r="H50" s="27">
        <f>F50*C50/100</f>
        <v>37.32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91.4</v>
      </c>
      <c r="G51" s="8">
        <v>254</v>
      </c>
      <c r="H51" s="27">
        <f>F51*C51/100</f>
        <v>18.28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91.72</v>
      </c>
      <c r="G52" s="7"/>
      <c r="H52" s="25">
        <f>SUM(H49:H51)</f>
        <v>91.72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86.3</v>
      </c>
      <c r="G54" s="8">
        <v>321</v>
      </c>
      <c r="H54" s="27">
        <f>F54*C54/100</f>
        <v>25.89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90.3</v>
      </c>
      <c r="G55" s="8">
        <v>336</v>
      </c>
      <c r="H55" s="27">
        <f>F55*C55/100</f>
        <v>18.059999999999999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91.9</v>
      </c>
      <c r="G56" s="8">
        <v>342</v>
      </c>
      <c r="H56" s="27">
        <f>F56*C56/100</f>
        <v>45.95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89.9</v>
      </c>
      <c r="G57" s="7"/>
      <c r="H57" s="25">
        <f>SUM(H54:H56)</f>
        <v>89.9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86.47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Admin</cp:lastModifiedBy>
  <cp:lastPrinted>2020-02-05T17:50:49Z</cp:lastPrinted>
  <dcterms:created xsi:type="dcterms:W3CDTF">2018-10-12T07:58:12Z</dcterms:created>
  <dcterms:modified xsi:type="dcterms:W3CDTF">2022-11-13T19:22:59Z</dcterms:modified>
</cp:coreProperties>
</file>